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<sst xmlns="http://schemas.openxmlformats.org/spreadsheetml/2006/main" count="46" uniqueCount="45">
  <si>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Наименование программы</t>
  </si>
  <si>
    <t>Роспись на год 2017г.</t>
  </si>
  <si>
    <t>% исполнения 2017г.</t>
  </si>
  <si>
    <t>Муниципальная программа "Развитие и поддержка общественных ветеранских организаций Балашовского муниципального района на 2016-2018 годы"</t>
  </si>
  <si>
    <t>Муниципальная программа "Профилактика экстремистской деятельности на территории Балашовского муниципального района на 2017-2019 годы"</t>
  </si>
  <si>
    <t>Муниципальная  программа "Противодействие коррупции на территории Балашовского муниципального района на 2017-2019 годы"</t>
  </si>
  <si>
    <t>Муниципальная программа "Комплексные меры противодействия злоупотреблению наркотиками и их незаконному обороту на территории Балашовского муниципального района на 2017-2019 годы"</t>
  </si>
  <si>
    <t>Муниципальная программа "Развитие внутреннего туризма в Балашовском муниципальном районе на 2016-2019 годы"</t>
  </si>
  <si>
    <t>Комплексная программа развития систем коммунальной инфраструктуры Балашовского муниципального района на период 2011-2020г.</t>
  </si>
  <si>
    <t>Муниципальная программа "Энергосбережение и повышение энергетической эффективности в Балашовском муниципальном районе на период до 2020 года"</t>
  </si>
  <si>
    <t>Муниципальная программа "Ремонт автомобильных дорог общего пользования местного значения Лесное - Рассказань в 2016 году" (погашение кредиторской задолженности)</t>
  </si>
  <si>
    <t>Муниципальная программа "О внесении взносов за муниципальный жилищный фонд, для формирования Фонда капитального ремонта, региональной программы капитального ремонта общего имущества многоквартирных домов на территории Балашовского муниципального района"</t>
  </si>
  <si>
    <t>Муниципальная программа "О проведении технического обслуживания и капитального ремонта сетей газоснабжения в микрорайоне Военный городок по адресу: Саратовская область, г. Балашов-3"</t>
  </si>
  <si>
    <t>Муниципальная программа «Адресная программа по определению размера возмещения за изымаемые объекты недвижимого имущества для муниципальных нужд»</t>
  </si>
  <si>
    <t>Муниципальная программа "Обеспечение жилыми помещениями молодых семей" на территории Балашовского муниципального района Саратовской области на 2016-2020 годы"</t>
  </si>
  <si>
    <t>Муниципальная программа "Развитие малого и среднего предпринимательства в Балашовском муниципальном районе на 2016-2018 годы"</t>
  </si>
  <si>
    <t>ИТОГО</t>
  </si>
  <si>
    <t>(тыс. рублей)</t>
  </si>
  <si>
    <t>Муниципальная программа "Доступная среда в учреждениях культуры Балашовского муниципального района на 2017 год" на софинансирование мероприятий государственной программы Российской Федерации "Доступная среда" на 2011-2020 годы"</t>
  </si>
  <si>
    <t>Муниципальная программа  «Развитие физической культуры и спорта в Балашовском муниципальном районе на 2017г.» на финансовое обеспечение мероприятий федеральной целевой программы "Развитие физической культуры и спорта в Российской Федерации на 2016-2020 годы</t>
  </si>
  <si>
    <t xml:space="preserve">темп роста % </t>
  </si>
  <si>
    <t>Муниципальная программа "Организация отдыха, оздоровления и занятости детей и подростков в летний каникулярный период на территории Балашовского муниципального района "</t>
  </si>
  <si>
    <t>Роспись на год 2018г.</t>
  </si>
  <si>
    <t>% исполнения 2018г.</t>
  </si>
  <si>
    <t>Муниципальная программа "Пожарная безопасность в Балашовском муниципальном районе на 2012-2017 годы"</t>
  </si>
  <si>
    <t>Муниципальная программа "Доступная среда в учреждениях образования Балашовского муниципального района на 2017 год"</t>
  </si>
  <si>
    <t>Муниципальная программа "Снос аварийного жилищного фонда на территории Балашовского муниципального района, расселенного в рамках муниципальной программы "Адресная программа по переселению граждан из аварийного жилищного фонда на территории Балашовского муниципального района на 2013-2017 годы"</t>
  </si>
  <si>
    <t>Муниципальная программа "Развитие местного самоуправления в Балашовском районе на 2018-2020 годы"</t>
  </si>
  <si>
    <t>Муниципальная программа "Повышение оплаты труда некоторым категориям работников муниципальных учреждений, Балашовского муниципального района, на которых не распространяются Указы Президента Российской Федерации"</t>
  </si>
  <si>
    <t>Муниципальная программа "Молодежь Балашовского муниципального района на 2018-2020 годы"</t>
  </si>
  <si>
    <t>Муниципальная программа "Развитие культуры и искусства Балашовского муниципального района на 2018-2020г.г."</t>
  </si>
  <si>
    <t>Муниципальная программа "Развитие и совершенствование дорожной деятельности и дорог общего пользования местного значения, расположенных в границах Балашовского муниципального района за счет средств районного дорожного фонда на 2018-2020 годы"</t>
  </si>
  <si>
    <t>Муниципальная программа «Развитие образования на территории Балашовского муниципального района на 2018-2020 годы»</t>
  </si>
  <si>
    <t>Муниципальная программа «Культура и туризм Балашовского района на 2018-2020 годы»</t>
  </si>
  <si>
    <t>Муниципальная программа "Развитие физической культуры и спорта в Балашовском муниципальном районе на 2018-2020 годы"</t>
  </si>
  <si>
    <t>Муниципальная программа "Профилактика правонарушений и усиление борьбы с преступностью на территории Балашовского муниципального района  на 2018-2020 годы"</t>
  </si>
  <si>
    <t>Информация по исполнению муниципальных программ, предусмотренных в бюджете Балашовского муниципального района за 1 полугодие 2018 года</t>
  </si>
  <si>
    <t>Исполнено на 01.07.2018 года</t>
  </si>
  <si>
    <t>Исполнено на 01.07.2017 года</t>
  </si>
  <si>
    <t>Муниципальная программа "Ремонт домовых вводов находящихся на балансе муниципального унитарного предприятия Балашовского муниципального района Саратовской области "Система теплоснабжения Балашовского района"</t>
  </si>
  <si>
    <t xml:space="preserve">Муниципальная программа "Поддержка муниципального унитарного предприятия по оказанию бытовых услуг населению </t>
  </si>
  <si>
    <t xml:space="preserve">Муниципальная программа "Повышение оплаты труда отдельным категориям работников бюджетной сферы в целях </t>
  </si>
  <si>
    <t>Муниципальная программа "Развитие и совершенствование дорожной деятельности и дорог общего пользования местного значения, расположенных в границах Балашовского муниципального района за счет средств районного дорожного фонда на 2017 год" софинансирование на  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</si>
  <si>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Муниципальная программа "Капитальный ремонт, ремонт и содержание автомобильных дорог общего пользования местного значения за счет средств муниципального дорожного фонда"</t>
  </si>
  <si>
    <t>85,3 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</si>
</sst>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0000"/>
    <numFmt numFmtId="169" formatCode="#,##0.0"/>
    <numFmt numFmtId="170" formatCode="0.0%"/>
    <numFmt numFmtId="171" formatCode="#,##0.0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68" fontId="1" fillId="0" borderId="10" xfId="52" applyNumberFormat="1" applyFont="1" applyFill="1" applyBorder="1" applyAlignment="1" applyProtection="1">
      <alignment wrapText="1"/>
      <protection hidden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69" fontId="2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 horizontal="right"/>
    </xf>
    <xf numFmtId="169" fontId="23" fillId="0" borderId="10" xfId="52" applyNumberFormat="1" applyFont="1" applyFill="1" applyBorder="1" applyAlignment="1" applyProtection="1">
      <alignment horizontal="center" vertical="center" wrapText="1"/>
      <protection hidden="1"/>
    </xf>
    <xf numFmtId="169" fontId="23" fillId="0" borderId="10" xfId="52" applyNumberFormat="1" applyFont="1" applyFill="1" applyBorder="1" applyAlignment="1" applyProtection="1">
      <alignment horizontal="center" vertical="center"/>
      <protection hidden="1"/>
    </xf>
    <xf numFmtId="170" fontId="2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SheetLayoutView="80" zoomScalePageLayoutView="0" workbookViewId="0" topLeftCell="B34">
      <selection activeCell="H39" sqref="H39"/>
    </sheetView>
  </sheetViews>
  <sheetFormatPr defaultColWidth="9.00390625" defaultRowHeight="12.75"/>
  <cols>
    <col min="1" max="1" width="56.125" style="0" customWidth="1"/>
    <col min="2" max="3" width="12.375" style="0" customWidth="1"/>
    <col min="4" max="4" width="13.25390625" style="0" customWidth="1"/>
    <col min="5" max="5" width="16.00390625" style="0" customWidth="1"/>
    <col min="6" max="6" width="12.375" style="0" customWidth="1"/>
    <col min="7" max="7" width="13.625" style="0" customWidth="1"/>
    <col min="8" max="8" width="12.375" style="0" customWidth="1"/>
  </cols>
  <sheetData>
    <row r="1" spans="1:8" ht="50.25" customHeight="1">
      <c r="A1" s="13" t="s">
        <v>36</v>
      </c>
      <c r="B1" s="14"/>
      <c r="C1" s="14"/>
      <c r="D1" s="14"/>
      <c r="E1" s="14"/>
      <c r="F1" s="14"/>
      <c r="G1" s="14"/>
      <c r="H1" s="14"/>
    </row>
    <row r="2" spans="1:7" ht="18.75">
      <c r="A2" s="1"/>
      <c r="G2" t="s">
        <v>17</v>
      </c>
    </row>
    <row r="3" spans="1:8" ht="69.75" customHeight="1">
      <c r="A3" s="2" t="s">
        <v>0</v>
      </c>
      <c r="B3" s="2" t="s">
        <v>1</v>
      </c>
      <c r="C3" s="2" t="s">
        <v>38</v>
      </c>
      <c r="D3" s="2" t="s">
        <v>2</v>
      </c>
      <c r="E3" s="2" t="s">
        <v>22</v>
      </c>
      <c r="F3" s="2" t="s">
        <v>37</v>
      </c>
      <c r="G3" s="2" t="s">
        <v>23</v>
      </c>
      <c r="H3" s="2" t="s">
        <v>20</v>
      </c>
    </row>
    <row r="4" spans="1:8" ht="104.25" customHeight="1">
      <c r="A4" s="4" t="s">
        <v>28</v>
      </c>
      <c r="B4" s="10"/>
      <c r="C4" s="11"/>
      <c r="D4" s="12"/>
      <c r="E4" s="10">
        <v>340.8</v>
      </c>
      <c r="F4" s="11">
        <v>131.9</v>
      </c>
      <c r="G4" s="12">
        <f>F4/E4</f>
        <v>0.3870305164319249</v>
      </c>
      <c r="H4" s="12"/>
    </row>
    <row r="5" spans="1:8" ht="69.75" customHeight="1">
      <c r="A5" s="6" t="s">
        <v>32</v>
      </c>
      <c r="B5" s="7"/>
      <c r="C5" s="7"/>
      <c r="D5" s="7"/>
      <c r="E5" s="7">
        <v>932869.1</v>
      </c>
      <c r="F5" s="7">
        <v>480269.9</v>
      </c>
      <c r="G5" s="12">
        <f>F5/E5</f>
        <v>0.5148309661023182</v>
      </c>
      <c r="H5" s="12"/>
    </row>
    <row r="6" spans="1:8" ht="69.75" customHeight="1">
      <c r="A6" s="6" t="s">
        <v>33</v>
      </c>
      <c r="B6" s="7"/>
      <c r="C6" s="7"/>
      <c r="D6" s="7"/>
      <c r="E6" s="7">
        <v>229654.3</v>
      </c>
      <c r="F6" s="7">
        <v>88254.9</v>
      </c>
      <c r="G6" s="12">
        <f>F6/E6</f>
        <v>0.38429456796585126</v>
      </c>
      <c r="H6" s="12"/>
    </row>
    <row r="7" spans="1:8" ht="69.75" customHeight="1">
      <c r="A7" s="6" t="s">
        <v>34</v>
      </c>
      <c r="B7" s="7"/>
      <c r="C7" s="7"/>
      <c r="D7" s="7"/>
      <c r="E7" s="7">
        <v>54497.7</v>
      </c>
      <c r="F7" s="7">
        <v>27584.1</v>
      </c>
      <c r="G7" s="12">
        <f>F7/E7</f>
        <v>0.5061516357571053</v>
      </c>
      <c r="H7" s="12"/>
    </row>
    <row r="8" spans="1:8" ht="69.75" customHeight="1">
      <c r="A8" s="6" t="s">
        <v>43</v>
      </c>
      <c r="B8" s="7"/>
      <c r="C8" s="7"/>
      <c r="D8" s="7"/>
      <c r="E8" s="7">
        <v>200</v>
      </c>
      <c r="F8" s="7"/>
      <c r="G8" s="12">
        <f>F8/E8</f>
        <v>0</v>
      </c>
      <c r="H8" s="12"/>
    </row>
    <row r="9" spans="1:8" ht="63">
      <c r="A9" s="4" t="s">
        <v>21</v>
      </c>
      <c r="B9" s="10">
        <v>2337</v>
      </c>
      <c r="C9" s="11"/>
      <c r="D9" s="12">
        <f>C9/B9</f>
        <v>0</v>
      </c>
      <c r="E9" s="10"/>
      <c r="F9" s="11"/>
      <c r="G9" s="12"/>
      <c r="H9" s="12"/>
    </row>
    <row r="10" spans="1:8" ht="47.25">
      <c r="A10" s="4" t="s">
        <v>27</v>
      </c>
      <c r="B10" s="10">
        <v>119.7</v>
      </c>
      <c r="C10" s="11">
        <v>118.5</v>
      </c>
      <c r="D10" s="12">
        <f aca="true" t="shared" si="0" ref="D10:D37">C10/B10</f>
        <v>0.9899749373433584</v>
      </c>
      <c r="E10" s="10">
        <v>1142.6</v>
      </c>
      <c r="F10" s="11">
        <v>435.8</v>
      </c>
      <c r="G10" s="12">
        <f aca="true" t="shared" si="1" ref="G10:G38">F10/E10</f>
        <v>0.3814108174339227</v>
      </c>
      <c r="H10" s="12">
        <f>F10/C10</f>
        <v>3.677637130801688</v>
      </c>
    </row>
    <row r="11" spans="1:8" ht="47.25">
      <c r="A11" s="4" t="s">
        <v>3</v>
      </c>
      <c r="B11" s="10">
        <v>300</v>
      </c>
      <c r="C11" s="11">
        <v>156</v>
      </c>
      <c r="D11" s="12">
        <f t="shared" si="0"/>
        <v>0.52</v>
      </c>
      <c r="E11" s="10">
        <v>50</v>
      </c>
      <c r="F11" s="11">
        <v>50</v>
      </c>
      <c r="G11" s="12">
        <f t="shared" si="1"/>
        <v>1</v>
      </c>
      <c r="H11" s="12">
        <f>F11/C11</f>
        <v>0.32051282051282054</v>
      </c>
    </row>
    <row r="12" spans="1:8" ht="31.5">
      <c r="A12" s="4" t="s">
        <v>29</v>
      </c>
      <c r="B12" s="10">
        <v>352</v>
      </c>
      <c r="C12" s="11">
        <v>219</v>
      </c>
      <c r="D12" s="12">
        <f t="shared" si="0"/>
        <v>0.6221590909090909</v>
      </c>
      <c r="E12" s="10">
        <v>217</v>
      </c>
      <c r="F12" s="11">
        <v>175</v>
      </c>
      <c r="G12" s="12">
        <f t="shared" si="1"/>
        <v>0.8064516129032258</v>
      </c>
      <c r="H12" s="12">
        <f>F12/C12</f>
        <v>0.7990867579908676</v>
      </c>
    </row>
    <row r="13" spans="1:8" ht="63">
      <c r="A13" s="4" t="s">
        <v>35</v>
      </c>
      <c r="B13" s="10">
        <v>417.8</v>
      </c>
      <c r="C13" s="11">
        <v>73.1</v>
      </c>
      <c r="D13" s="12">
        <f t="shared" si="0"/>
        <v>0.17496409765438006</v>
      </c>
      <c r="E13" s="10">
        <v>256.1</v>
      </c>
      <c r="F13" s="11"/>
      <c r="G13" s="12">
        <f t="shared" si="1"/>
        <v>0</v>
      </c>
      <c r="H13" s="12">
        <f>F13/C13</f>
        <v>0</v>
      </c>
    </row>
    <row r="14" spans="1:8" ht="63">
      <c r="A14" s="4" t="s">
        <v>4</v>
      </c>
      <c r="B14" s="10">
        <v>45</v>
      </c>
      <c r="C14" s="11"/>
      <c r="D14" s="12">
        <f t="shared" si="0"/>
        <v>0</v>
      </c>
      <c r="E14" s="10">
        <v>10</v>
      </c>
      <c r="F14" s="11"/>
      <c r="G14" s="12">
        <f t="shared" si="1"/>
        <v>0</v>
      </c>
      <c r="H14" s="12"/>
    </row>
    <row r="15" spans="1:8" ht="47.25">
      <c r="A15" s="4" t="s">
        <v>5</v>
      </c>
      <c r="B15" s="10">
        <v>50</v>
      </c>
      <c r="C15" s="11"/>
      <c r="D15" s="12">
        <f t="shared" si="0"/>
        <v>0</v>
      </c>
      <c r="E15" s="10">
        <v>10</v>
      </c>
      <c r="F15" s="11"/>
      <c r="G15" s="12">
        <f t="shared" si="1"/>
        <v>0</v>
      </c>
      <c r="H15" s="12"/>
    </row>
    <row r="16" spans="1:8" ht="85.5" customHeight="1">
      <c r="A16" s="4" t="s">
        <v>6</v>
      </c>
      <c r="B16" s="10">
        <v>30</v>
      </c>
      <c r="C16" s="11"/>
      <c r="D16" s="12">
        <f t="shared" si="0"/>
        <v>0</v>
      </c>
      <c r="E16" s="10">
        <v>15</v>
      </c>
      <c r="F16" s="11"/>
      <c r="G16" s="12">
        <f t="shared" si="1"/>
        <v>0</v>
      </c>
      <c r="H16" s="12"/>
    </row>
    <row r="17" spans="1:8" ht="47.25">
      <c r="A17" s="4" t="s">
        <v>30</v>
      </c>
      <c r="B17" s="10">
        <v>200</v>
      </c>
      <c r="C17" s="11">
        <v>150</v>
      </c>
      <c r="D17" s="12">
        <f t="shared" si="0"/>
        <v>0.75</v>
      </c>
      <c r="E17" s="10">
        <v>550</v>
      </c>
      <c r="F17" s="11">
        <v>266.8</v>
      </c>
      <c r="G17" s="12">
        <f t="shared" si="1"/>
        <v>0.48509090909090913</v>
      </c>
      <c r="H17" s="12">
        <f>F17/C17</f>
        <v>1.7786666666666668</v>
      </c>
    </row>
    <row r="18" spans="1:8" ht="47.25">
      <c r="A18" s="4" t="s">
        <v>7</v>
      </c>
      <c r="B18" s="10">
        <v>250</v>
      </c>
      <c r="C18" s="11">
        <v>50</v>
      </c>
      <c r="D18" s="12">
        <f t="shared" si="0"/>
        <v>0.2</v>
      </c>
      <c r="E18" s="10">
        <v>200</v>
      </c>
      <c r="F18" s="11">
        <v>10</v>
      </c>
      <c r="G18" s="12">
        <f t="shared" si="1"/>
        <v>0.05</v>
      </c>
      <c r="H18" s="12">
        <f>F18/C18</f>
        <v>0.2</v>
      </c>
    </row>
    <row r="19" spans="1:8" ht="47.25">
      <c r="A19" s="4" t="s">
        <v>24</v>
      </c>
      <c r="B19" s="10">
        <v>49.1</v>
      </c>
      <c r="C19" s="11"/>
      <c r="D19" s="12">
        <f t="shared" si="0"/>
        <v>0</v>
      </c>
      <c r="E19" s="10"/>
      <c r="F19" s="11"/>
      <c r="G19" s="12"/>
      <c r="H19" s="12"/>
    </row>
    <row r="20" spans="1:8" ht="68.25" customHeight="1">
      <c r="A20" s="4" t="s">
        <v>8</v>
      </c>
      <c r="B20" s="10">
        <v>1120</v>
      </c>
      <c r="C20" s="11">
        <v>820</v>
      </c>
      <c r="D20" s="12">
        <f t="shared" si="0"/>
        <v>0.7321428571428571</v>
      </c>
      <c r="E20" s="10"/>
      <c r="F20" s="11"/>
      <c r="G20" s="12"/>
      <c r="H20" s="12"/>
    </row>
    <row r="21" spans="1:8" ht="63">
      <c r="A21" s="4" t="s">
        <v>9</v>
      </c>
      <c r="B21" s="10">
        <v>1000</v>
      </c>
      <c r="C21" s="11"/>
      <c r="D21" s="12">
        <f t="shared" si="0"/>
        <v>0</v>
      </c>
      <c r="E21" s="10"/>
      <c r="F21" s="11"/>
      <c r="G21" s="12"/>
      <c r="H21" s="12"/>
    </row>
    <row r="22" spans="1:8" ht="63">
      <c r="A22" s="4" t="s">
        <v>10</v>
      </c>
      <c r="B22" s="10">
        <v>2050</v>
      </c>
      <c r="C22" s="11">
        <v>2050</v>
      </c>
      <c r="D22" s="12">
        <f t="shared" si="0"/>
        <v>1</v>
      </c>
      <c r="E22" s="10"/>
      <c r="F22" s="11"/>
      <c r="G22" s="12"/>
      <c r="H22" s="12"/>
    </row>
    <row r="23" spans="1:8" ht="94.5">
      <c r="A23" s="4" t="s">
        <v>11</v>
      </c>
      <c r="B23" s="10">
        <v>1000</v>
      </c>
      <c r="C23" s="11">
        <v>400</v>
      </c>
      <c r="D23" s="12">
        <f t="shared" si="0"/>
        <v>0.4</v>
      </c>
      <c r="E23" s="10">
        <v>1000</v>
      </c>
      <c r="F23" s="11">
        <v>369.9</v>
      </c>
      <c r="G23" s="12">
        <f t="shared" si="1"/>
        <v>0.36989999999999995</v>
      </c>
      <c r="H23" s="12">
        <f>F23/C23</f>
        <v>0.92475</v>
      </c>
    </row>
    <row r="24" spans="1:8" ht="78.75">
      <c r="A24" s="4" t="s">
        <v>39</v>
      </c>
      <c r="B24" s="10">
        <v>300</v>
      </c>
      <c r="C24" s="11"/>
      <c r="D24" s="12">
        <f t="shared" si="0"/>
        <v>0</v>
      </c>
      <c r="E24" s="10"/>
      <c r="F24" s="11"/>
      <c r="G24" s="12"/>
      <c r="H24" s="12"/>
    </row>
    <row r="25" spans="1:8" ht="123.75" customHeight="1">
      <c r="A25" s="4" t="s">
        <v>31</v>
      </c>
      <c r="B25" s="10">
        <v>5027.4</v>
      </c>
      <c r="C25" s="11">
        <v>969.1</v>
      </c>
      <c r="D25" s="12">
        <f t="shared" si="0"/>
        <v>0.19276365516967023</v>
      </c>
      <c r="E25" s="10">
        <v>12816.6</v>
      </c>
      <c r="F25" s="11">
        <v>3379.6</v>
      </c>
      <c r="G25" s="12">
        <f t="shared" si="1"/>
        <v>0.2636892779676357</v>
      </c>
      <c r="H25" s="12">
        <f>F25/C25</f>
        <v>3.4873594056340935</v>
      </c>
    </row>
    <row r="26" spans="1:8" ht="63">
      <c r="A26" s="4" t="s">
        <v>12</v>
      </c>
      <c r="B26" s="10">
        <v>200</v>
      </c>
      <c r="C26" s="11"/>
      <c r="D26" s="12">
        <f t="shared" si="0"/>
        <v>0</v>
      </c>
      <c r="E26" s="10">
        <v>200</v>
      </c>
      <c r="F26" s="11">
        <v>48.6</v>
      </c>
      <c r="G26" s="12">
        <f t="shared" si="1"/>
        <v>0.243</v>
      </c>
      <c r="H26" s="12"/>
    </row>
    <row r="27" spans="1:8" ht="94.5">
      <c r="A27" s="4" t="s">
        <v>11</v>
      </c>
      <c r="B27" s="10">
        <v>1000</v>
      </c>
      <c r="C27" s="11"/>
      <c r="D27" s="12">
        <f t="shared" si="0"/>
        <v>0</v>
      </c>
      <c r="E27" s="10"/>
      <c r="F27" s="11"/>
      <c r="G27" s="12"/>
      <c r="H27" s="12"/>
    </row>
    <row r="28" spans="1:8" ht="47.25">
      <c r="A28" s="4" t="s">
        <v>25</v>
      </c>
      <c r="B28" s="10">
        <v>200</v>
      </c>
      <c r="C28" s="11"/>
      <c r="D28" s="12">
        <f t="shared" si="0"/>
        <v>0</v>
      </c>
      <c r="E28" s="10"/>
      <c r="F28" s="11"/>
      <c r="G28" s="12"/>
      <c r="H28" s="12"/>
    </row>
    <row r="29" spans="1:8" ht="47.25">
      <c r="A29" s="4" t="s">
        <v>40</v>
      </c>
      <c r="B29" s="10">
        <v>1992</v>
      </c>
      <c r="C29" s="11">
        <v>1992</v>
      </c>
      <c r="D29" s="12">
        <f t="shared" si="0"/>
        <v>1</v>
      </c>
      <c r="E29" s="10"/>
      <c r="F29" s="11"/>
      <c r="G29" s="12"/>
      <c r="H29" s="12"/>
    </row>
    <row r="30" spans="1:8" ht="47.25">
      <c r="A30" s="4" t="s">
        <v>41</v>
      </c>
      <c r="B30" s="10">
        <v>80</v>
      </c>
      <c r="C30" s="11">
        <v>0</v>
      </c>
      <c r="D30" s="12">
        <f t="shared" si="0"/>
        <v>0</v>
      </c>
      <c r="E30" s="10"/>
      <c r="F30" s="11"/>
      <c r="G30" s="12"/>
      <c r="H30" s="12"/>
    </row>
    <row r="31" spans="1:8" ht="87.75" customHeight="1">
      <c r="A31" s="4" t="s">
        <v>13</v>
      </c>
      <c r="B31" s="10"/>
      <c r="C31" s="11"/>
      <c r="D31" s="12"/>
      <c r="E31" s="10">
        <v>5</v>
      </c>
      <c r="F31" s="11">
        <v>3.2</v>
      </c>
      <c r="G31" s="12">
        <f t="shared" si="1"/>
        <v>0.64</v>
      </c>
      <c r="H31" s="12"/>
    </row>
    <row r="32" spans="1:8" ht="110.25" customHeight="1">
      <c r="A32" s="4" t="s">
        <v>26</v>
      </c>
      <c r="B32" s="10"/>
      <c r="C32" s="11"/>
      <c r="D32" s="12"/>
      <c r="E32" s="10">
        <v>1040</v>
      </c>
      <c r="F32" s="11"/>
      <c r="G32" s="12">
        <f t="shared" si="1"/>
        <v>0</v>
      </c>
      <c r="H32" s="12"/>
    </row>
    <row r="33" spans="1:8" ht="64.5" customHeight="1">
      <c r="A33" s="4" t="s">
        <v>14</v>
      </c>
      <c r="B33" s="10">
        <v>250</v>
      </c>
      <c r="C33" s="11"/>
      <c r="D33" s="12">
        <f t="shared" si="0"/>
        <v>0</v>
      </c>
      <c r="E33" s="10">
        <v>250</v>
      </c>
      <c r="F33" s="11"/>
      <c r="G33" s="12">
        <f t="shared" si="1"/>
        <v>0</v>
      </c>
      <c r="H33" s="12"/>
    </row>
    <row r="34" spans="1:8" ht="78.75">
      <c r="A34" s="4" t="s">
        <v>18</v>
      </c>
      <c r="B34" s="10">
        <v>16.2</v>
      </c>
      <c r="C34" s="11"/>
      <c r="D34" s="12">
        <f t="shared" si="0"/>
        <v>0</v>
      </c>
      <c r="E34" s="10"/>
      <c r="F34" s="11"/>
      <c r="G34" s="12"/>
      <c r="H34" s="12"/>
    </row>
    <row r="35" spans="1:8" ht="47.25">
      <c r="A35" s="4" t="s">
        <v>15</v>
      </c>
      <c r="B35" s="10">
        <v>20</v>
      </c>
      <c r="C35" s="11"/>
      <c r="D35" s="12">
        <f t="shared" si="0"/>
        <v>0</v>
      </c>
      <c r="E35" s="10"/>
      <c r="F35" s="11"/>
      <c r="G35" s="12"/>
      <c r="H35" s="12"/>
    </row>
    <row r="36" spans="1:8" ht="99.75" customHeight="1">
      <c r="A36" s="4" t="s">
        <v>19</v>
      </c>
      <c r="B36" s="10">
        <v>593</v>
      </c>
      <c r="C36" s="11">
        <v>49.8</v>
      </c>
      <c r="D36" s="12">
        <f t="shared" si="0"/>
        <v>0.08397976391231028</v>
      </c>
      <c r="E36" s="10"/>
      <c r="F36" s="11"/>
      <c r="G36" s="12"/>
      <c r="H36" s="12"/>
    </row>
    <row r="37" spans="1:8" ht="167.25" customHeight="1">
      <c r="A37" s="4" t="s">
        <v>42</v>
      </c>
      <c r="B37" s="10">
        <v>100</v>
      </c>
      <c r="C37" s="11"/>
      <c r="D37" s="12">
        <f t="shared" si="0"/>
        <v>0</v>
      </c>
      <c r="E37" s="10"/>
      <c r="F37" s="11"/>
      <c r="G37" s="12"/>
      <c r="H37" s="12"/>
    </row>
    <row r="38" spans="1:8" s="3" customFormat="1" ht="18.75">
      <c r="A38" s="5" t="s">
        <v>16</v>
      </c>
      <c r="B38" s="8">
        <f>SUM(B4:B37)</f>
        <v>19099.2</v>
      </c>
      <c r="C38" s="8">
        <f>SUM(C4:C36)</f>
        <v>7047.5</v>
      </c>
      <c r="D38" s="9">
        <f>C38/B38</f>
        <v>0.36899451285917734</v>
      </c>
      <c r="E38" s="8">
        <f>SUM(E4:E36)</f>
        <v>1235324.2000000002</v>
      </c>
      <c r="F38" s="8">
        <f>SUM(F4:F36)</f>
        <v>600979.7000000001</v>
      </c>
      <c r="G38" s="9">
        <f t="shared" si="1"/>
        <v>0.4864955288660256</v>
      </c>
      <c r="H38" s="15" t="s">
        <v>44</v>
      </c>
    </row>
  </sheetData>
  <sheetProtection/>
  <mergeCells count="1">
    <mergeCell ref="A1:H1"/>
  </mergeCells>
  <printOptions/>
  <pageMargins left="0.75" right="0.75" top="1" bottom="1" header="0.5" footer="0.5"/>
  <pageSetup fitToHeight="8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Горностаева</dc:creator>
  <cp:keywords/>
  <dc:description/>
  <cp:lastModifiedBy>Batieva</cp:lastModifiedBy>
  <cp:lastPrinted>2018-04-11T06:46:51Z</cp:lastPrinted>
  <dcterms:created xsi:type="dcterms:W3CDTF">2018-01-23T13:20:39Z</dcterms:created>
  <dcterms:modified xsi:type="dcterms:W3CDTF">2018-07-27T11:30:51Z</dcterms:modified>
  <cp:category/>
  <cp:version/>
  <cp:contentType/>
  <cp:contentStatus/>
</cp:coreProperties>
</file>